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s Documents\Site Mincom\Site MTCEN 2018\"/>
    </mc:Choice>
  </mc:AlternateContent>
  <xr:revisionPtr revIDLastSave="0" documentId="10_ncr:100000_{FC947765-1CAB-4FC7-9EEE-46EE51BAC44D}" xr6:coauthVersionLast="31" xr6:coauthVersionMax="31" xr10:uidLastSave="{00000000-0000-0000-0000-000000000000}"/>
  <bookViews>
    <workbookView xWindow="390" yWindow="1725" windowWidth="12855" windowHeight="7110" xr2:uid="{00000000-000D-0000-FFFF-FFFF00000000}"/>
  </bookViews>
  <sheets>
    <sheet name="التكوين الأساسي" sheetId="1" r:id="rId1"/>
  </sheets>
  <definedNames>
    <definedName name="_xlnm.Print_Area" localSheetId="0">'التكوين الأساسي'!$A$2:$J$17</definedName>
  </definedNames>
  <calcPr calcId="179017"/>
</workbook>
</file>

<file path=xl/calcChain.xml><?xml version="1.0" encoding="utf-8"?>
<calcChain xmlns="http://schemas.openxmlformats.org/spreadsheetml/2006/main">
  <c r="H14" i="1" l="1"/>
  <c r="F14" i="1"/>
  <c r="E14" i="1"/>
  <c r="D14" i="1"/>
  <c r="C14" i="1"/>
  <c r="B14" i="1"/>
  <c r="H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<sst xmlns="http://schemas.openxmlformats.org/spreadsheetml/2006/main" count="26" uniqueCount="26">
  <si>
    <t>Formation de base en TIC</t>
  </si>
  <si>
    <t>2011/2010</t>
  </si>
  <si>
    <t>2012/2011</t>
  </si>
  <si>
    <t>2013/2012</t>
  </si>
  <si>
    <t>2014/2013</t>
  </si>
  <si>
    <t>2015/2014</t>
  </si>
  <si>
    <t>2016/2015</t>
  </si>
  <si>
    <t>2017/2016</t>
  </si>
  <si>
    <t>Nombre des étudiants inscrits dans les filières des TIC (Secteur public )</t>
  </si>
  <si>
    <t>Nombre des étudiants inscrits dans les filières des TIC (Secteur privé)</t>
  </si>
  <si>
    <t>Pourcentage des étudiants inscrits dans les filières des TIC (Secteur public )</t>
  </si>
  <si>
    <t>Pourcentage des étudiants inscrits dans les filières des TIC  (Secteur privé)</t>
  </si>
  <si>
    <t>Nombre des diplômés en TIC (Secteur public)</t>
  </si>
  <si>
    <t>Nombre des diplômés en TIC (Secteur privé)</t>
  </si>
  <si>
    <t xml:space="preserve">Pourcentage des diplômés en TIC (Secteur privé) </t>
  </si>
  <si>
    <t>Pourcentage des diplômés en TIC (Secteur public)</t>
  </si>
  <si>
    <t>2018/2017</t>
  </si>
  <si>
    <t>Number of ICT students (Public Sector)</t>
  </si>
  <si>
    <t>Number of ICT students (Private Sector)</t>
  </si>
  <si>
    <t>Percentage of ICTstudents  (Private sector)</t>
  </si>
  <si>
    <t>Percentage of ICT students (Public Sector)</t>
  </si>
  <si>
    <t>Number of ICT graduates (Public sector)</t>
  </si>
  <si>
    <t>Number of ICT graduates (Private sector)</t>
  </si>
  <si>
    <t>Percentage of ICT graduates (Public Sector)</t>
  </si>
  <si>
    <t>Percentage of ICT graduates (Private sector)</t>
  </si>
  <si>
    <t>Basic ICT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</si>
</sst>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2" x14ac:knownFonts="1">
    <font>
      <sz val="10"/>
      <name val="Arial"/>
    </font>
    <font>
      <b/>
      <sz val="14"/>
      <name val="Simplified Arabic"/>
      <family val="1"/>
    </font>
    <font>
      <sz val="14"/>
      <name val="Arial"/>
      <family val="2"/>
    </font>
    <font>
      <sz val="11"/>
      <name val="Arial"/>
      <family val="2"/>
    </font>
    <font>
      <sz val="11"/>
      <name val="Simplified Arabic"/>
      <family val="1"/>
    </font>
    <font>
      <sz val="12"/>
      <name val="Garamond"/>
      <family val="1"/>
    </font>
    <font>
      <sz val="11"/>
      <name val="Calibri"/>
      <family val="2"/>
    </font>
    <font>
      <sz val="12"/>
      <name val="Simplified Arabic"/>
      <family val="1"/>
    </font>
    <font>
      <sz val="10"/>
      <name val="Simplified Arabic"/>
      <family val="1"/>
    </font>
    <font>
      <sz val="10"/>
      <name val="Arial"/>
      <family val="2"/>
    </font>
    <font>
      <sz val="14"/>
      <name val="Arabic Transparent"/>
      <charset val="178"/>
    </font>
    <font>
      <sz val="12"/>
      <color theme="1"/>
      <name val="Arial"/>
      <family val="2"/>
    </font>
    <font>
      <sz val="13"/>
      <color rgb="FF000000"/>
      <name val="Garamond"/>
      <family val="1"/>
    </font>
    <font>
      <sz val="13"/>
      <name val="Garamond"/>
      <family val="1"/>
    </font>
    <font>
      <b/>
      <sz val="16"/>
      <color theme="0"/>
      <name val="Garamond"/>
      <family val="1"/>
    </font>
    <font>
      <b/>
      <sz val="11"/>
      <color theme="0"/>
      <name val="Simplified Arabic"/>
      <family val="1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4"/>
      <color theme="0"/>
      <name val="Sakkal Majalla"/>
    </font>
    <font>
      <sz val="12"/>
      <color theme="0"/>
      <name val="Simplified Arabic"/>
      <family val="1"/>
    </font>
    <font>
      <b/>
      <sz val="14"/>
      <color theme="0"/>
      <name val="Calibri"/>
      <family val="2"/>
    </font>
    <font>
      <b/>
      <sz val="12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33CCCC"/>
        <bgColor indexed="9"/>
      </patternFill>
    </fill>
    <fill>
      <patternFill patternType="solid">
        <fgColor rgb="FF33CCCC"/>
        <bgColor indexed="64"/>
      </patternFill>
    </fill>
  </fills>
  <borders count="22">
    <border>
      <left/>
      <right/>
      <top/>
      <bottom/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medium">
        <color indexed="49"/>
      </bottom>
      <diagonal/>
    </border>
    <border>
      <left/>
      <right/>
      <top style="medium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rgb="FF33CCCC"/>
      </right>
      <top style="medium">
        <color indexed="49"/>
      </top>
      <bottom style="thin">
        <color rgb="FF33CCCC"/>
      </bottom>
      <diagonal/>
    </border>
    <border>
      <left style="thin">
        <color rgb="FF33CCCC"/>
      </left>
      <right style="thin">
        <color rgb="FF33CCCC"/>
      </right>
      <top style="medium">
        <color indexed="49"/>
      </top>
      <bottom style="thin">
        <color rgb="FF33CCCC"/>
      </bottom>
      <diagonal/>
    </border>
    <border>
      <left style="thin">
        <color rgb="FF33CCCC"/>
      </left>
      <right style="medium">
        <color indexed="49"/>
      </right>
      <top style="medium">
        <color indexed="49"/>
      </top>
      <bottom style="thin">
        <color rgb="FF33CCCC"/>
      </bottom>
      <diagonal/>
    </border>
    <border>
      <left style="thin">
        <color rgb="FF33CCCC"/>
      </left>
      <right style="thin">
        <color rgb="FF33CCCC"/>
      </right>
      <top style="thin">
        <color rgb="FF33CCCC"/>
      </top>
      <bottom style="thin">
        <color rgb="FF33CCCC"/>
      </bottom>
      <diagonal/>
    </border>
    <border>
      <left style="thin">
        <color rgb="FF33CCCC"/>
      </left>
      <right style="medium">
        <color indexed="49"/>
      </right>
      <top style="thin">
        <color rgb="FF33CCCC"/>
      </top>
      <bottom style="thin">
        <color rgb="FF33CCCC"/>
      </bottom>
      <diagonal/>
    </border>
    <border>
      <left style="thin">
        <color rgb="FF33CCCC"/>
      </left>
      <right style="thin">
        <color rgb="FF33CCCC"/>
      </right>
      <top style="thin">
        <color rgb="FF33CCCC"/>
      </top>
      <bottom style="medium">
        <color indexed="49"/>
      </bottom>
      <diagonal/>
    </border>
    <border>
      <left style="thin">
        <color rgb="FF33CCCC"/>
      </left>
      <right style="medium">
        <color indexed="49"/>
      </right>
      <top style="thin">
        <color rgb="FF33CCCC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rgb="FF33CCCC"/>
      </top>
      <bottom style="medium">
        <color indexed="49"/>
      </bottom>
      <diagonal/>
    </border>
    <border>
      <left/>
      <right style="thin">
        <color rgb="FF33CCCC"/>
      </right>
      <top style="thin">
        <color rgb="FF33CCCC"/>
      </top>
      <bottom style="thin">
        <color rgb="FF33CCCC"/>
      </bottom>
      <diagonal/>
    </border>
    <border>
      <left/>
      <right style="thin">
        <color indexed="49"/>
      </right>
      <top style="thin">
        <color indexed="49"/>
      </top>
      <bottom style="thin">
        <color indexed="49"/>
      </bottom>
      <diagonal/>
    </border>
    <border>
      <left/>
      <right style="thin">
        <color rgb="FF33CCCC"/>
      </right>
      <top style="thin">
        <color rgb="FF33CCCC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rgb="FF33CCCC"/>
      </top>
      <bottom style="thin">
        <color rgb="FF33CCCC"/>
      </bottom>
      <diagonal/>
    </border>
    <border>
      <left/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medium">
        <color indexed="49"/>
      </top>
      <bottom/>
      <diagonal/>
    </border>
  </borders>
  <cellStyleXfs count="8">
    <xf numFmtId="0" fontId="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</cellStyleXfs>
  <cellXfs count="45">
    <xf numFmtId="0" fontId="0" fillId="0" borderId="0" xfId="0"/>
    <xf numFmtId="0" fontId="2" fillId="3" borderId="0" xfId="0" applyFont="1" applyFill="1" applyBorder="1"/>
    <xf numFmtId="0" fontId="3" fillId="0" borderId="0" xfId="0" applyFont="1"/>
    <xf numFmtId="0" fontId="3" fillId="0" borderId="0" xfId="0" applyFont="1" applyBorder="1"/>
    <xf numFmtId="0" fontId="0" fillId="0" borderId="0" xfId="0" applyBorder="1"/>
    <xf numFmtId="164" fontId="5" fillId="0" borderId="7" xfId="0" applyNumberFormat="1" applyFont="1" applyBorder="1" applyAlignment="1">
      <alignment horizontal="center" vertical="center" wrapText="1" readingOrder="2"/>
    </xf>
    <xf numFmtId="0" fontId="6" fillId="0" borderId="7" xfId="0" applyFont="1" applyBorder="1" applyAlignment="1">
      <alignment vertical="center" wrapText="1"/>
    </xf>
    <xf numFmtId="0" fontId="8" fillId="0" borderId="0" xfId="0" applyFont="1"/>
    <xf numFmtId="164" fontId="5" fillId="0" borderId="0" xfId="0" applyNumberFormat="1" applyFont="1" applyBorder="1" applyAlignment="1">
      <alignment horizontal="center" wrapText="1" readingOrder="2"/>
    </xf>
    <xf numFmtId="0" fontId="0" fillId="0" borderId="0" xfId="0" applyAlignment="1">
      <alignment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9" fillId="0" borderId="0" xfId="0" applyFont="1"/>
    <xf numFmtId="0" fontId="9" fillId="0" borderId="0" xfId="0" applyFont="1" applyBorder="1"/>
    <xf numFmtId="0" fontId="13" fillId="0" borderId="4" xfId="0" applyFont="1" applyBorder="1" applyAlignment="1">
      <alignment vertical="center" wrapText="1"/>
    </xf>
    <xf numFmtId="3" fontId="13" fillId="0" borderId="3" xfId="0" applyNumberFormat="1" applyFont="1" applyBorder="1" applyAlignment="1">
      <alignment horizontal="center" vertical="center" wrapText="1" readingOrder="1"/>
    </xf>
    <xf numFmtId="164" fontId="13" fillId="0" borderId="3" xfId="0" applyNumberFormat="1" applyFont="1" applyBorder="1" applyAlignment="1">
      <alignment horizontal="center" vertical="center" wrapText="1" readingOrder="2"/>
    </xf>
    <xf numFmtId="164" fontId="13" fillId="0" borderId="5" xfId="0" applyNumberFormat="1" applyFont="1" applyBorder="1" applyAlignment="1">
      <alignment horizontal="center" vertical="center" wrapText="1" readingOrder="2"/>
    </xf>
    <xf numFmtId="0" fontId="1" fillId="2" borderId="0" xfId="0" applyFont="1" applyFill="1" applyBorder="1" applyAlignment="1">
      <alignment horizontal="right" vertical="center" readingOrder="2"/>
    </xf>
    <xf numFmtId="0" fontId="1" fillId="2" borderId="0" xfId="0" applyFont="1" applyFill="1" applyBorder="1" applyAlignment="1">
      <alignment horizontal="left" vertical="center" readingOrder="2"/>
    </xf>
    <xf numFmtId="3" fontId="12" fillId="0" borderId="11" xfId="0" applyNumberFormat="1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3" fontId="13" fillId="0" borderId="11" xfId="0" applyNumberFormat="1" applyFont="1" applyBorder="1" applyAlignment="1">
      <alignment horizontal="center" vertical="center" wrapText="1" readingOrder="1"/>
    </xf>
    <xf numFmtId="164" fontId="13" fillId="0" borderId="13" xfId="0" applyNumberFormat="1" applyFont="1" applyBorder="1" applyAlignment="1">
      <alignment horizontal="center" vertical="center" wrapText="1" readingOrder="2"/>
    </xf>
    <xf numFmtId="0" fontId="13" fillId="0" borderId="14" xfId="0" applyFont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 wrapText="1" readingOrder="2"/>
    </xf>
    <xf numFmtId="0" fontId="14" fillId="4" borderId="0" xfId="0" applyFont="1" applyFill="1" applyBorder="1" applyAlignment="1">
      <alignment horizontal="left" vertical="center" readingOrder="2"/>
    </xf>
    <xf numFmtId="0" fontId="15" fillId="4" borderId="8" xfId="0" applyFont="1" applyFill="1" applyBorder="1" applyAlignment="1">
      <alignment horizontal="right" vertical="center" readingOrder="2"/>
    </xf>
    <xf numFmtId="0" fontId="16" fillId="4" borderId="9" xfId="0" applyFont="1" applyFill="1" applyBorder="1" applyAlignment="1">
      <alignment horizontal="center" vertical="center" readingOrder="2"/>
    </xf>
    <xf numFmtId="0" fontId="17" fillId="4" borderId="10" xfId="0" applyFont="1" applyFill="1" applyBorder="1" applyAlignment="1">
      <alignment horizontal="left" vertical="center" readingOrder="2"/>
    </xf>
    <xf numFmtId="0" fontId="19" fillId="5" borderId="2" xfId="0" applyFont="1" applyFill="1" applyBorder="1" applyAlignment="1">
      <alignment vertical="center" wrapText="1"/>
    </xf>
    <xf numFmtId="0" fontId="20" fillId="4" borderId="1" xfId="0" applyFont="1" applyFill="1" applyBorder="1" applyAlignment="1">
      <alignment horizontal="center" vertical="center" readingOrder="2"/>
    </xf>
    <xf numFmtId="0" fontId="21" fillId="2" borderId="0" xfId="0" applyFont="1" applyFill="1" applyBorder="1" applyAlignment="1">
      <alignment horizontal="center" vertical="center" wrapText="1" readingOrder="2"/>
    </xf>
    <xf numFmtId="0" fontId="13" fillId="0" borderId="6" xfId="0" applyFont="1" applyBorder="1" applyAlignment="1">
      <alignment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3" fillId="0" borderId="16" xfId="0" applyNumberFormat="1" applyFont="1" applyBorder="1" applyAlignment="1">
      <alignment horizontal="center" vertical="center" wrapText="1" readingOrder="1"/>
    </xf>
    <xf numFmtId="164" fontId="13" fillId="0" borderId="17" xfId="0" applyNumberFormat="1" applyFont="1" applyBorder="1" applyAlignment="1">
      <alignment horizontal="center" vertical="center" wrapText="1" readingOrder="2"/>
    </xf>
    <xf numFmtId="164" fontId="13" fillId="0" borderId="18" xfId="0" applyNumberFormat="1" applyFont="1" applyBorder="1" applyAlignment="1">
      <alignment horizontal="center" vertical="center" wrapText="1" readingOrder="2"/>
    </xf>
    <xf numFmtId="3" fontId="13" fillId="0" borderId="17" xfId="0" applyNumberFormat="1" applyFont="1" applyBorder="1" applyAlignment="1">
      <alignment horizontal="center" vertical="center" wrapText="1" readingOrder="1"/>
    </xf>
    <xf numFmtId="164" fontId="13" fillId="0" borderId="20" xfId="0" applyNumberFormat="1" applyFont="1" applyBorder="1" applyAlignment="1">
      <alignment horizontal="center" vertical="center" wrapText="1" readingOrder="2"/>
    </xf>
    <xf numFmtId="0" fontId="13" fillId="0" borderId="19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 readingOrder="2"/>
    </xf>
    <xf numFmtId="0" fontId="18" fillId="5" borderId="21" xfId="0" applyFont="1" applyFill="1" applyBorder="1" applyAlignment="1">
      <alignment horizontal="justify" vertical="center" wrapText="1" readingOrder="2"/>
    </xf>
  </cellXfs>
  <cellStyles count="8">
    <cellStyle name="Normal" xfId="0" builtinId="0"/>
    <cellStyle name="Normal 2" xfId="1" xr:uid="{00000000-0005-0000-0000-000001000000}"/>
    <cellStyle name="Normal 3 2" xfId="2" xr:uid="{00000000-0005-0000-0000-000002000000}"/>
    <cellStyle name="Normal 3 3" xfId="3" xr:uid="{00000000-0005-0000-0000-000003000000}"/>
    <cellStyle name="Normal 3 4" xfId="4" xr:uid="{00000000-0005-0000-0000-000004000000}"/>
    <cellStyle name="Normal 3 5" xfId="5" xr:uid="{00000000-0005-0000-0000-000005000000}"/>
    <cellStyle name="Normal 3 6" xfId="6" xr:uid="{00000000-0005-0000-0000-000006000000}"/>
    <cellStyle name="Normal 4" xfId="7" xr:uid="{00000000-0005-0000-0000-000007000000}"/>
  </cellStyles>
  <dxfs count="0"/>
  <tableStyles count="0" defaultTableStyle="TableStyleMedium9" defaultPivotStyle="PivotStyleLight16"/>
  <colors>
    <mruColors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5"/>
  <sheetViews>
    <sheetView showGridLines="0" rightToLeft="1" tabSelected="1" zoomScale="90" zoomScaleNormal="90" workbookViewId="0">
      <selection activeCell="A12" sqref="A12"/>
    </sheetView>
  </sheetViews>
  <sheetFormatPr baseColWidth="10" defaultColWidth="9.140625" defaultRowHeight="21" x14ac:dyDescent="0.55000000000000004"/>
  <cols>
    <col min="1" max="1" width="29.140625" style="7" customWidth="1"/>
    <col min="2" max="2" width="12.5703125" customWidth="1"/>
    <col min="3" max="3" width="12.7109375" customWidth="1"/>
    <col min="4" max="4" width="12.28515625" customWidth="1"/>
    <col min="5" max="5" width="12.7109375" customWidth="1"/>
    <col min="6" max="6" width="11.5703125" customWidth="1"/>
    <col min="7" max="7" width="12.28515625" customWidth="1"/>
    <col min="8" max="8" width="11.5703125" customWidth="1"/>
    <col min="9" max="9" width="12" customWidth="1"/>
    <col min="10" max="10" width="41.42578125" style="9" customWidth="1"/>
    <col min="11" max="11" width="25.28515625" customWidth="1"/>
    <col min="12" max="16384" width="9.140625" style="4"/>
  </cols>
  <sheetData>
    <row r="2" spans="1:11" s="1" customFormat="1" ht="36" customHeight="1" x14ac:dyDescent="0.25">
      <c r="A2" s="27" t="s">
        <v>25</v>
      </c>
      <c r="B2" s="26"/>
      <c r="C2" s="26"/>
      <c r="D2" s="26"/>
      <c r="E2" s="26"/>
      <c r="F2" s="26"/>
      <c r="G2" s="26"/>
      <c r="H2" s="26"/>
      <c r="I2" s="26"/>
      <c r="J2" s="27" t="s">
        <v>0</v>
      </c>
    </row>
    <row r="3" spans="1:11" s="1" customFormat="1" ht="13.5" customHeight="1" thickBot="1" x14ac:dyDescent="0.3">
      <c r="A3" s="19"/>
      <c r="B3" s="33"/>
      <c r="C3" s="33"/>
      <c r="D3" s="33"/>
      <c r="E3" s="33"/>
      <c r="F3" s="33"/>
      <c r="G3" s="33"/>
      <c r="H3" s="33"/>
      <c r="I3" s="33"/>
      <c r="J3" s="20"/>
    </row>
    <row r="4" spans="1:11" s="3" customFormat="1" ht="23.25" x14ac:dyDescent="0.2">
      <c r="A4" s="28"/>
      <c r="B4" s="29" t="s">
        <v>1</v>
      </c>
      <c r="C4" s="29" t="s">
        <v>2</v>
      </c>
      <c r="D4" s="29" t="s">
        <v>3</v>
      </c>
      <c r="E4" s="29" t="s">
        <v>4</v>
      </c>
      <c r="F4" s="29" t="s">
        <v>5</v>
      </c>
      <c r="G4" s="29" t="s">
        <v>6</v>
      </c>
      <c r="H4" s="29" t="s">
        <v>7</v>
      </c>
      <c r="I4" s="29" t="s">
        <v>16</v>
      </c>
      <c r="J4" s="30"/>
      <c r="K4" s="2"/>
    </row>
    <row r="5" spans="1:11" ht="33" x14ac:dyDescent="0.2">
      <c r="A5" s="41" t="s">
        <v>17</v>
      </c>
      <c r="B5" s="35">
        <v>55897</v>
      </c>
      <c r="C5" s="21">
        <v>54503</v>
      </c>
      <c r="D5" s="21">
        <v>50469</v>
      </c>
      <c r="E5" s="21">
        <v>46847</v>
      </c>
      <c r="F5" s="21">
        <v>43255</v>
      </c>
      <c r="G5" s="21">
        <v>36930</v>
      </c>
      <c r="H5" s="21">
        <v>33927</v>
      </c>
      <c r="I5" s="21">
        <v>32010</v>
      </c>
      <c r="J5" s="22" t="s">
        <v>8</v>
      </c>
    </row>
    <row r="6" spans="1:11" ht="42" customHeight="1" x14ac:dyDescent="0.2">
      <c r="A6" s="41" t="s">
        <v>18</v>
      </c>
      <c r="B6" s="36">
        <v>3951</v>
      </c>
      <c r="C6" s="23">
        <v>4611</v>
      </c>
      <c r="D6" s="23">
        <v>5494</v>
      </c>
      <c r="E6" s="23">
        <v>6143</v>
      </c>
      <c r="F6" s="23">
        <v>7032</v>
      </c>
      <c r="G6" s="23">
        <v>6560</v>
      </c>
      <c r="H6" s="23">
        <v>6870</v>
      </c>
      <c r="I6" s="23">
        <v>5669</v>
      </c>
      <c r="J6" s="22" t="s">
        <v>9</v>
      </c>
    </row>
    <row r="7" spans="1:11" ht="39" customHeight="1" x14ac:dyDescent="0.2">
      <c r="A7" s="41" t="s">
        <v>20</v>
      </c>
      <c r="B7" s="37">
        <v>0.16114403994511006</v>
      </c>
      <c r="C7" s="17">
        <v>0.16048277628754576</v>
      </c>
      <c r="D7" s="17">
        <v>0.15995854370501375</v>
      </c>
      <c r="E7" s="17">
        <v>0.15320341549399411</v>
      </c>
      <c r="F7" s="17">
        <v>0.14798608236312441</v>
      </c>
      <c r="G7" s="17">
        <v>0.14000000000000001</v>
      </c>
      <c r="H7" s="17">
        <v>0.13522120366679952</v>
      </c>
      <c r="I7" s="17">
        <v>0.13277529823629938</v>
      </c>
      <c r="J7" s="22" t="s">
        <v>10</v>
      </c>
    </row>
    <row r="8" spans="1:11" ht="39" customHeight="1" thickBot="1" x14ac:dyDescent="0.25">
      <c r="A8" s="42" t="s">
        <v>19</v>
      </c>
      <c r="B8" s="38">
        <f>B6/15054</f>
        <v>0.26245516141889197</v>
      </c>
      <c r="C8" s="24">
        <f>C6/17773</f>
        <v>0.25943847408991166</v>
      </c>
      <c r="D8" s="24">
        <f>D6/21880</f>
        <v>0.25109689213893965</v>
      </c>
      <c r="E8" s="24">
        <f>E6/26019</f>
        <v>0.23609669856643223</v>
      </c>
      <c r="F8" s="24">
        <f>F6/29181</f>
        <v>0.24097871902950549</v>
      </c>
      <c r="G8" s="24">
        <v>0.217</v>
      </c>
      <c r="H8" s="24">
        <f>H6/31304</f>
        <v>0.21946077178635318</v>
      </c>
      <c r="I8" s="24">
        <v>0.182</v>
      </c>
      <c r="J8" s="25" t="s">
        <v>11</v>
      </c>
    </row>
    <row r="9" spans="1:11" ht="12" customHeight="1" thickBot="1" x14ac:dyDescent="0.25">
      <c r="A9" s="43"/>
      <c r="B9" s="5"/>
      <c r="C9" s="5"/>
      <c r="D9" s="5"/>
      <c r="E9" s="5"/>
      <c r="F9" s="5"/>
      <c r="G9" s="5"/>
      <c r="H9" s="5"/>
      <c r="I9" s="5"/>
      <c r="J9" s="6"/>
    </row>
    <row r="10" spans="1:11" ht="25.15" customHeight="1" x14ac:dyDescent="0.2">
      <c r="A10" s="44"/>
      <c r="B10" s="32">
        <v>2010</v>
      </c>
      <c r="C10" s="32">
        <v>2011</v>
      </c>
      <c r="D10" s="32">
        <v>2012</v>
      </c>
      <c r="E10" s="32">
        <v>2013</v>
      </c>
      <c r="F10" s="32">
        <v>2014</v>
      </c>
      <c r="G10" s="32">
        <v>2015</v>
      </c>
      <c r="H10" s="32">
        <v>2016</v>
      </c>
      <c r="I10" s="32">
        <v>2017</v>
      </c>
      <c r="J10" s="31"/>
    </row>
    <row r="11" spans="1:11" ht="33" x14ac:dyDescent="0.2">
      <c r="A11" s="41" t="s">
        <v>21</v>
      </c>
      <c r="B11" s="35">
        <v>15111</v>
      </c>
      <c r="C11" s="21">
        <v>12868</v>
      </c>
      <c r="D11" s="21">
        <v>13227</v>
      </c>
      <c r="E11" s="21">
        <v>12040</v>
      </c>
      <c r="F11" s="21">
        <v>11269</v>
      </c>
      <c r="G11" s="21">
        <v>10048</v>
      </c>
      <c r="H11" s="21">
        <v>9236</v>
      </c>
      <c r="I11" s="21">
        <v>8789</v>
      </c>
      <c r="J11" s="15" t="s">
        <v>12</v>
      </c>
    </row>
    <row r="12" spans="1:11" ht="33" x14ac:dyDescent="0.2">
      <c r="A12" s="41" t="s">
        <v>22</v>
      </c>
      <c r="B12" s="39">
        <v>433</v>
      </c>
      <c r="C12" s="16">
        <v>680</v>
      </c>
      <c r="D12" s="16">
        <v>875</v>
      </c>
      <c r="E12" s="16">
        <v>941</v>
      </c>
      <c r="F12" s="16">
        <v>1177</v>
      </c>
      <c r="G12" s="16">
        <v>1489</v>
      </c>
      <c r="H12" s="16">
        <v>1265</v>
      </c>
      <c r="I12" s="16">
        <v>1575</v>
      </c>
      <c r="J12" s="15" t="s">
        <v>13</v>
      </c>
    </row>
    <row r="13" spans="1:11" ht="33" x14ac:dyDescent="0.2">
      <c r="A13" s="41" t="s">
        <v>23</v>
      </c>
      <c r="B13" s="37">
        <v>0.17563782181670251</v>
      </c>
      <c r="C13" s="17">
        <v>0.17357991717588658</v>
      </c>
      <c r="D13" s="17">
        <v>0.19202961672473867</v>
      </c>
      <c r="E13" s="17">
        <v>0.19500817932978085</v>
      </c>
      <c r="F13" s="17">
        <v>0.1838725994093364</v>
      </c>
      <c r="G13" s="17">
        <v>0.17299999999999999</v>
      </c>
      <c r="H13" s="17">
        <v>0.15945306700274503</v>
      </c>
      <c r="I13" s="17">
        <v>0.15616837541534143</v>
      </c>
      <c r="J13" s="15" t="s">
        <v>15</v>
      </c>
    </row>
    <row r="14" spans="1:11" ht="33.75" thickBot="1" x14ac:dyDescent="0.25">
      <c r="A14" s="42" t="s">
        <v>24</v>
      </c>
      <c r="B14" s="40">
        <f>B12/1179</f>
        <v>0.36726039016115353</v>
      </c>
      <c r="C14" s="18">
        <f>C12/3140</f>
        <v>0.21656050955414013</v>
      </c>
      <c r="D14" s="18">
        <f>D12/3259</f>
        <v>0.26848726603252532</v>
      </c>
      <c r="E14" s="18">
        <f>E12/4254</f>
        <v>0.22120357310766336</v>
      </c>
      <c r="F14" s="18">
        <f>F12/5780</f>
        <v>0.2036332179930796</v>
      </c>
      <c r="G14" s="18">
        <v>0.21299999999999999</v>
      </c>
      <c r="H14" s="18">
        <f>H12/7796</f>
        <v>0.16226269881990765</v>
      </c>
      <c r="I14" s="18">
        <v>0.185</v>
      </c>
      <c r="J14" s="34" t="s">
        <v>14</v>
      </c>
    </row>
    <row r="15" spans="1:11" ht="13.5" customHeight="1" x14ac:dyDescent="0.55000000000000004">
      <c r="B15" s="8"/>
      <c r="C15" s="8"/>
      <c r="D15" s="8"/>
      <c r="E15" s="8"/>
      <c r="F15" s="8"/>
      <c r="G15" s="8"/>
      <c r="H15" s="8"/>
      <c r="I15" s="8"/>
    </row>
    <row r="16" spans="1:11" ht="12" customHeight="1" x14ac:dyDescent="0.55000000000000004">
      <c r="B16" s="8"/>
      <c r="C16" s="8"/>
      <c r="D16" s="8"/>
      <c r="E16" s="8"/>
      <c r="F16" s="8"/>
      <c r="G16" s="8"/>
      <c r="H16" s="8"/>
      <c r="I16" s="8"/>
    </row>
    <row r="17" spans="1:11" ht="57" customHeight="1" x14ac:dyDescent="0.65">
      <c r="A17" s="10"/>
      <c r="B17" s="11"/>
      <c r="C17" s="11"/>
      <c r="D17" s="11"/>
      <c r="E17" s="11"/>
      <c r="F17" s="11"/>
      <c r="G17" s="11"/>
      <c r="H17" s="11"/>
      <c r="I17" s="11"/>
      <c r="J17" s="12"/>
    </row>
    <row r="18" spans="1:11" s="14" customFormat="1" ht="57" customHeigh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</row>
    <row r="19" spans="1:11" ht="9.6" customHeight="1" x14ac:dyDescent="0.55000000000000004"/>
    <row r="20" spans="1:11" ht="24" customHeight="1" x14ac:dyDescent="0.55000000000000004"/>
    <row r="21" spans="1:11" ht="35.450000000000003" customHeight="1" x14ac:dyDescent="0.55000000000000004"/>
    <row r="22" spans="1:11" ht="51" customHeight="1" x14ac:dyDescent="0.55000000000000004"/>
    <row r="23" spans="1:11" ht="21" customHeight="1" x14ac:dyDescent="0.55000000000000004"/>
    <row r="24" spans="1:11" ht="57" customHeight="1" x14ac:dyDescent="0.55000000000000004"/>
    <row r="25" spans="1:11" ht="57" customHeight="1" x14ac:dyDescent="0.55000000000000004"/>
  </sheetData>
  <printOptions horizontalCentered="1"/>
  <pageMargins left="0.43307086614173229" right="0.43307086614173229" top="0.35433070866141736" bottom="0.47244094488188981" header="0.27559055118110237" footer="0.51181102362204722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التكوين الأساسي</vt:lpstr>
      <vt:lpstr>'التكوين الأساسي'!Zone_d_impression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boukadida</dc:creator>
  <cp:lastModifiedBy>Salwa BOUKADIDA</cp:lastModifiedBy>
  <cp:lastPrinted>2019-01-23T10:27:11Z</cp:lastPrinted>
  <dcterms:created xsi:type="dcterms:W3CDTF">2017-09-08T14:10:39Z</dcterms:created>
  <dcterms:modified xsi:type="dcterms:W3CDTF">2019-01-23T10:43:17Z</dcterms:modified>
</cp:coreProperties>
</file>